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igerim.akhatova\Desktop\ВСС\01.10.2022\"/>
    </mc:Choice>
  </mc:AlternateContent>
  <xr:revisionPtr revIDLastSave="0" documentId="13_ncr:1_{118B3205-9BBA-484F-AA76-3EE477587D19}" xr6:coauthVersionLast="47" xr6:coauthVersionMax="47" xr10:uidLastSave="{00000000-0000-0000-0000-000000000000}"/>
  <bookViews>
    <workbookView xWindow="3855" yWindow="3855" windowWidth="21600" windowHeight="11385" activeTab="2" xr2:uid="{00000000-000D-0000-FFFF-FFFF00000000}"/>
  </bookViews>
  <sheets>
    <sheet name="ЕДБ" sheetId="5" r:id="rId1"/>
    <sheet name="ЛК" sheetId="3" r:id="rId2"/>
    <sheet name="МҚҰ" sheetId="4" r:id="rId3"/>
  </sheets>
  <definedNames>
    <definedName name="_xlnm.Print_Area" localSheetId="1">ЛК!$A$1:$E$16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3" l="1"/>
  <c r="E11" i="3"/>
  <c r="E10" i="3"/>
  <c r="E9" i="3"/>
  <c r="E8" i="3"/>
  <c r="E7" i="3"/>
  <c r="E6" i="3"/>
  <c r="E17" i="4"/>
  <c r="E16" i="4"/>
  <c r="E15" i="4"/>
  <c r="E14" i="4"/>
  <c r="E13" i="4"/>
  <c r="E12" i="4"/>
  <c r="E11" i="4"/>
  <c r="E10" i="4"/>
  <c r="E9" i="4"/>
  <c r="E8" i="4"/>
  <c r="E7" i="4"/>
  <c r="E6" i="4"/>
  <c r="E18" i="4" l="1"/>
  <c r="D18" i="4"/>
  <c r="C18" i="4"/>
  <c r="C13" i="3" l="1"/>
  <c r="D13" i="3" l="1"/>
  <c r="E13" i="3" l="1"/>
</calcChain>
</file>

<file path=xl/sharedStrings.xml><?xml version="1.0" encoding="utf-8"?>
<sst xmlns="http://schemas.openxmlformats.org/spreadsheetml/2006/main" count="64" uniqueCount="54">
  <si>
    <t>№</t>
  </si>
  <si>
    <t>Қор серіктесінің атауы</t>
  </si>
  <si>
    <t>Қордың меншікті бағдарламалары</t>
  </si>
  <si>
    <t>Бюджеттік қаражат</t>
  </si>
  <si>
    <t>Барлығы</t>
  </si>
  <si>
    <t>БАРЛЫҒЫ</t>
  </si>
  <si>
    <t>Ескертпе: БҚ туралы ақпаратта Серіктестердің қаражатты бірінші және екінші игеруі есепке алынған.</t>
  </si>
  <si>
    <t>Исламдық қаржыландыру қағидаттарына негізделген ШОБ қаржыландыру бағдарламасы</t>
  </si>
  <si>
    <t>Қазақстандық Иджара Компаниясы АҚ</t>
  </si>
  <si>
    <t xml:space="preserve">Лизинг
бағдарламасы </t>
  </si>
  <si>
    <t>АО Лизинг Групп</t>
  </si>
  <si>
    <t>ТОО ТехноЛизинг</t>
  </si>
  <si>
    <t>АО Форте Лизинг</t>
  </si>
  <si>
    <t>АО Халык Лизинг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</si>
  <si>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</si>
  <si>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</si>
  <si>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</si>
  <si>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</si>
  <si>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Ескерту: УБҚ туралы ақпарат серіктестердің қаражатты алғашқы және екінші рет пайдалануын ескере отырып ұсынылады</t>
  </si>
  <si>
    <t>ТОО Нур Лизинг</t>
  </si>
  <si>
    <t>ҚР Ұлттық Қорының қаражаты</t>
  </si>
  <si>
    <t>Қордың және ЖАО қаражаты</t>
  </si>
  <si>
    <t>“Даму аймақтар"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</si>
  <si>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</si>
  <si>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</si>
  <si>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</si>
  <si>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</si>
  <si>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</si>
  <si>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</si>
  <si>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</si>
  <si>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Банк ЦентрКредит АҚ</t>
  </si>
  <si>
    <t>Еуразиялық банк АҚ</t>
  </si>
  <si>
    <t>Қазақстан Халық Банкі АҚ 
(Казкоммерцбанк АҚ)</t>
  </si>
  <si>
    <t>Қазақстан Халық Банкі АҚ</t>
  </si>
  <si>
    <t>Bank RBK АҚ</t>
  </si>
  <si>
    <t>ForteBank АҚ</t>
  </si>
  <si>
    <t>Al Hilal Ислам Банкі АҚ</t>
  </si>
  <si>
    <t>Қазақстан-Зираат Халықаралық Банкі ЕБ АҚ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</si>
  <si>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</si>
  <si>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</si>
  <si>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</si>
  <si>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</si>
  <si>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</si>
  <si>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</si>
  <si>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</si>
  <si>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</si>
  <si>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</si>
  <si>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</si>
  <si>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"TAS Microfinance"</t>
  </si>
  <si>
    <t>ТОО МФО АКФ</t>
  </si>
  <si>
    <t>ТОО Capital leasing group</t>
  </si>
  <si>
    <t>01.10.2022 ж. жағдай бойынша Қордың бағдарламалары аясында екінші деңгейдегі банктердегі уақытша бос қаражаттар туралы ақпарат</t>
  </si>
  <si>
    <t xml:space="preserve"> 01.10.2022 ж. жағдай бойынша Қордың бағдарламалары аясында МҚҰ уақытша бос қаражаттар туралы </t>
  </si>
  <si>
    <t>01.10.2022 ж. жағдай бойынша Қордың бағдарламалары аясында лизингтік компаниялардағы уақытша бос қаражаттар туралы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</si>
</sst>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3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7" fontId="4" fillId="2" borderId="8" xfId="2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vertical="center"/>
    </xf>
    <xf numFmtId="167" fontId="3" fillId="3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4" fillId="2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left" wrapText="1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vertical="center"/>
    </xf>
    <xf numFmtId="167" fontId="3" fillId="4" borderId="4" xfId="1" applyNumberFormat="1" applyFont="1" applyFill="1" applyBorder="1" applyAlignment="1">
      <alignment horizontal="center" vertical="center" wrapText="1"/>
    </xf>
    <xf numFmtId="167" fontId="3" fillId="4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wrapText="1"/>
    </xf>
    <xf numFmtId="166" fontId="2" fillId="0" borderId="0" xfId="1" applyNumberFormat="1" applyFont="1" applyAlignment="1">
      <alignment horizont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  <xf numFmtId="167" fontId="0" fillId="0" borderId="1" xfId="0" applyNumberFormat="1" applyBorder="1" applyAlignment="1">
      <alignment vertical="center" wrapText="1"/>
    </xf>
    <xf numFmtId="167" fontId="10" fillId="0" borderId="1" xfId="0" applyNumberFormat="1" applyFont="1" applyBorder="1" applyAlignment="1">
      <alignment vertical="center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1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zoomScale="60" zoomScaleNormal="60" workbookViewId="0">
      <selection activeCell="F40" sqref="F40"/>
    </sheetView>
  </sheetViews>
  <sheetFormatPr defaultRowHeight="15" x14ac:dyDescent="0.25"/>
  <cols>
    <col min="1" max="1" width="50.140625" customWidth="1"/>
    <col min="2" max="2" width="43" customWidth="1"/>
    <col min="3" max="3" width="24.42578125" customWidth="1"/>
    <col min="4" max="4" width="28.5703125" customWidth="1"/>
    <col min="5" max="5" width="22.85546875" customWidth="1"/>
    <col min="6" max="6" width="33.85546875" customWidth="1"/>
    <col min="7" max="7" width="29.140625" customWidth="1"/>
    <col min="8" max="8" width="34.140625" customWidth="1"/>
    <col min="9" max="9" width="36" customWidth="1"/>
    <col min="10" max="10" width="25.42578125" customWidth="1"/>
    <col min="11" max="11" width="19.85546875" bestFit="1" customWidth="1"/>
  </cols>
  <sheetData>
    <row r="1" spans="1:11" x14ac:dyDescent="0.25">
      <c r="B1" s="2" t="s">
        <v>51</v>
      </c>
      <c r="K1" s="2"/>
    </row>
    <row r="2" spans="1:1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43" t="s">
        <v>1</v>
      </c>
      <c r="B3" s="44" t="s">
        <v>2</v>
      </c>
      <c r="C3" s="45"/>
      <c r="D3" s="40"/>
      <c r="E3" s="41" t="s">
        <v>3</v>
      </c>
      <c r="F3" s="46" t="s">
        <v>20</v>
      </c>
      <c r="G3" s="46"/>
      <c r="H3" s="46"/>
      <c r="I3" s="47" t="s">
        <v>21</v>
      </c>
      <c r="J3" s="43" t="s">
        <v>4</v>
      </c>
    </row>
    <row r="4" spans="1:11" ht="15" customHeight="1" x14ac:dyDescent="0.25">
      <c r="A4" s="43"/>
      <c r="B4" s="49" t="s">
        <v>22</v>
      </c>
      <c r="C4" s="49" t="s">
        <v>23</v>
      </c>
      <c r="D4" s="49" t="s">
        <v>7</v>
      </c>
      <c r="E4" s="49" t="s">
        <v>24</v>
      </c>
      <c r="F4" s="51" t="s">
        <v>25</v>
      </c>
      <c r="G4" s="51"/>
      <c r="H4" s="51"/>
      <c r="I4" s="48"/>
      <c r="J4" s="43"/>
    </row>
    <row r="5" spans="1:11" ht="81.75" customHeight="1" x14ac:dyDescent="0.25">
      <c r="A5" s="43"/>
      <c r="B5" s="50"/>
      <c r="C5" s="50"/>
      <c r="D5" s="50"/>
      <c r="E5" s="50"/>
      <c r="F5" s="38" t="s">
        <v>26</v>
      </c>
      <c r="G5" s="38" t="s">
        <v>27</v>
      </c>
      <c r="H5" s="38" t="s">
        <v>28</v>
      </c>
      <c r="I5" s="38" t="s">
        <v>29</v>
      </c>
      <c r="J5" s="43"/>
    </row>
    <row r="6" spans="1:11" x14ac:dyDescent="0.25">
      <c r="A6" s="4" t="s">
        <v>30</v>
      </c>
      <c r="B6" s="61">
        <v>-360951119.21999896</v>
      </c>
      <c r="C6" s="61"/>
      <c r="D6" s="61"/>
      <c r="E6" s="61">
        <v>237059439.35000011</v>
      </c>
      <c r="F6" s="61">
        <v>401866657.57000244</v>
      </c>
      <c r="G6" s="61">
        <v>49685805.380000532</v>
      </c>
      <c r="H6" s="61">
        <v>324434698.69999987</v>
      </c>
      <c r="I6" s="61">
        <v>3763907540.7699995</v>
      </c>
      <c r="J6" s="62">
        <v>4416003022.5500031</v>
      </c>
    </row>
    <row r="7" spans="1:11" x14ac:dyDescent="0.25">
      <c r="A7" s="4" t="s">
        <v>31</v>
      </c>
      <c r="B7" s="61">
        <v>230050795.22999811</v>
      </c>
      <c r="C7" s="61"/>
      <c r="D7" s="61"/>
      <c r="E7" s="61">
        <v>85382425.679999948</v>
      </c>
      <c r="F7" s="61">
        <v>956478333.83999991</v>
      </c>
      <c r="G7" s="61">
        <v>-527562645.00000012</v>
      </c>
      <c r="H7" s="61">
        <v>-92423605.890000194</v>
      </c>
      <c r="I7" s="61"/>
      <c r="J7" s="62">
        <v>651925303.85999775</v>
      </c>
    </row>
    <row r="8" spans="1:11" ht="28.5" customHeight="1" x14ac:dyDescent="0.25">
      <c r="A8" s="39" t="s">
        <v>32</v>
      </c>
      <c r="B8" s="61"/>
      <c r="C8" s="61"/>
      <c r="D8" s="61"/>
      <c r="E8" s="61"/>
      <c r="F8" s="61">
        <v>-5269417881.2400007</v>
      </c>
      <c r="G8" s="61">
        <v>-5357819209.0499983</v>
      </c>
      <c r="H8" s="61">
        <v>-2781359798.7999997</v>
      </c>
      <c r="I8" s="61">
        <v>-5304410.3799999878</v>
      </c>
      <c r="J8" s="62">
        <v>-13413901299.469997</v>
      </c>
    </row>
    <row r="9" spans="1:11" x14ac:dyDescent="0.25">
      <c r="A9" s="4" t="s">
        <v>33</v>
      </c>
      <c r="B9" s="61"/>
      <c r="C9" s="61"/>
      <c r="D9" s="61"/>
      <c r="E9" s="61">
        <v>761878006.11000085</v>
      </c>
      <c r="F9" s="61">
        <v>938181478.7599926</v>
      </c>
      <c r="G9" s="61">
        <v>-3107377227.9699984</v>
      </c>
      <c r="H9" s="61">
        <v>-6754704223.6500015</v>
      </c>
      <c r="I9" s="61">
        <v>1160140664.7600007</v>
      </c>
      <c r="J9" s="62">
        <v>-7001881301.9900055</v>
      </c>
    </row>
    <row r="10" spans="1:11" x14ac:dyDescent="0.25">
      <c r="A10" s="4" t="s">
        <v>34</v>
      </c>
      <c r="B10" s="61">
        <v>850509470.47000098</v>
      </c>
      <c r="C10" s="61">
        <v>-335927.29999999981</v>
      </c>
      <c r="D10" s="61"/>
      <c r="E10" s="61"/>
      <c r="F10" s="61">
        <v>436221723.69999981</v>
      </c>
      <c r="G10" s="61">
        <v>356135220.95000035</v>
      </c>
      <c r="H10" s="61">
        <v>411320916.81999886</v>
      </c>
      <c r="I10" s="61">
        <v>5631558363.3599997</v>
      </c>
      <c r="J10" s="62">
        <v>7685409768</v>
      </c>
    </row>
    <row r="11" spans="1:11" x14ac:dyDescent="0.25">
      <c r="A11" s="4" t="s">
        <v>35</v>
      </c>
      <c r="B11" s="61"/>
      <c r="C11" s="61"/>
      <c r="D11" s="61"/>
      <c r="E11" s="61">
        <v>760093901.82000065</v>
      </c>
      <c r="F11" s="61">
        <v>1063593731.1000001</v>
      </c>
      <c r="G11" s="61">
        <v>627293828.73000097</v>
      </c>
      <c r="H11" s="61">
        <v>625859969.39000034</v>
      </c>
      <c r="I11" s="61">
        <v>485479836.76999891</v>
      </c>
      <c r="J11" s="62">
        <v>3562321267.8100009</v>
      </c>
    </row>
    <row r="12" spans="1:11" x14ac:dyDescent="0.25">
      <c r="A12" s="4" t="s">
        <v>36</v>
      </c>
      <c r="B12" s="61"/>
      <c r="C12" s="61"/>
      <c r="D12" s="61">
        <v>-89.999999761581421</v>
      </c>
      <c r="E12" s="61"/>
      <c r="F12" s="61"/>
      <c r="G12" s="61"/>
      <c r="H12" s="61"/>
      <c r="I12" s="61"/>
      <c r="J12" s="62">
        <v>-89.999999761581421</v>
      </c>
    </row>
    <row r="13" spans="1:11" x14ac:dyDescent="0.25">
      <c r="A13" s="4" t="s">
        <v>37</v>
      </c>
      <c r="B13" s="61">
        <v>98653618.420000076</v>
      </c>
      <c r="C13" s="61"/>
      <c r="D13" s="61"/>
      <c r="E13" s="61"/>
      <c r="F13" s="61"/>
      <c r="G13" s="61"/>
      <c r="H13" s="61"/>
      <c r="I13" s="61"/>
      <c r="J13" s="62">
        <v>98653618.420000076</v>
      </c>
    </row>
    <row r="14" spans="1:11" x14ac:dyDescent="0.25">
      <c r="A14" s="6" t="s">
        <v>5</v>
      </c>
      <c r="B14" s="42">
        <v>818262764.90000021</v>
      </c>
      <c r="C14" s="42">
        <v>-335927.29999999981</v>
      </c>
      <c r="D14" s="42">
        <v>-89.999999761581421</v>
      </c>
      <c r="E14" s="42">
        <v>1844413772.9600015</v>
      </c>
      <c r="F14" s="42">
        <v>-1473075956.2700059</v>
      </c>
      <c r="G14" s="42">
        <v>-7959644226.9599934</v>
      </c>
      <c r="H14" s="42">
        <v>-8266872043.4300013</v>
      </c>
      <c r="I14" s="42">
        <v>11035781995.279997</v>
      </c>
      <c r="J14" s="42">
        <v>-4001469710.8200016</v>
      </c>
    </row>
    <row r="15" spans="1:11" x14ac:dyDescent="0.25">
      <c r="A15" s="8"/>
      <c r="B15" s="9"/>
      <c r="C15" s="9"/>
      <c r="D15" s="9"/>
      <c r="E15" s="9"/>
      <c r="F15" s="9"/>
      <c r="G15" s="9"/>
      <c r="H15" s="9"/>
      <c r="I15" s="9"/>
      <c r="J15" s="36"/>
      <c r="K15" s="36"/>
    </row>
    <row r="16" spans="1:11" x14ac:dyDescent="0.25">
      <c r="A16" s="11" t="s">
        <v>6</v>
      </c>
      <c r="B16" s="9"/>
      <c r="C16" s="9"/>
      <c r="D16" s="9"/>
      <c r="E16" s="9"/>
      <c r="F16" s="9"/>
      <c r="G16" s="9"/>
      <c r="H16" s="9"/>
      <c r="I16" s="9"/>
      <c r="J16" s="36"/>
      <c r="K16" s="36"/>
    </row>
    <row r="17" spans="1:11" x14ac:dyDescent="0.25">
      <c r="A17" s="11"/>
      <c r="B17" s="9"/>
      <c r="C17" s="9"/>
      <c r="D17" s="9"/>
      <c r="E17" s="9"/>
      <c r="F17" s="9"/>
      <c r="G17" s="9"/>
      <c r="H17" s="9"/>
      <c r="I17" s="9"/>
      <c r="J17" s="36"/>
      <c r="K17" s="36"/>
    </row>
  </sheetData>
  <mergeCells count="10">
    <mergeCell ref="A3:A5"/>
    <mergeCell ref="B3:C3"/>
    <mergeCell ref="F3:H3"/>
    <mergeCell ref="I3:I4"/>
    <mergeCell ref="J3:J5"/>
    <mergeCell ref="B4:B5"/>
    <mergeCell ref="F4:H4"/>
    <mergeCell ref="C4:C5"/>
    <mergeCell ref="E4:E5"/>
    <mergeCell ref="D4:D5"/>
  </mergeCells>
  <conditionalFormatting sqref="C15:J17">
    <cfRule type="cellIs" priority="13" operator="lessThanOrEqual">
      <formula>0</formula>
    </cfRule>
  </conditionalFormatting>
  <conditionalFormatting sqref="B15">
    <cfRule type="cellIs" priority="10" operator="lessThanOrEqual">
      <formula>0</formula>
    </cfRule>
  </conditionalFormatting>
  <conditionalFormatting sqref="K15:K17">
    <cfRule type="cellIs" dxfId="9" priority="11" operator="lessThanOrEqual">
      <formula>#REF!</formula>
    </cfRule>
    <cfRule type="cellIs" priority="12" operator="lessThanOrEqual">
      <formula>#REF!</formula>
    </cfRule>
  </conditionalFormatting>
  <conditionalFormatting sqref="B16:B17">
    <cfRule type="cellIs" dxfId="8" priority="8" operator="lessThanOrEqual">
      <formula>#REF!</formula>
    </cfRule>
    <cfRule type="cellIs" priority="9" operator="lessThanOrEqual">
      <formula>#REF!</formula>
    </cfRule>
  </conditionalFormatting>
  <conditionalFormatting sqref="C13:I13">
    <cfRule type="cellIs" priority="7" operator="lessThanOrEqual">
      <formula>0</formula>
    </cfRule>
  </conditionalFormatting>
  <conditionalFormatting sqref="B13">
    <cfRule type="cellIs" priority="4" operator="lessThanOrEqual">
      <formula>0</formula>
    </cfRule>
  </conditionalFormatting>
  <conditionalFormatting sqref="C6:C12 G6:I12">
    <cfRule type="cellIs" dxfId="2" priority="5" operator="lessThanOrEqual">
      <formula>#REF!</formula>
    </cfRule>
    <cfRule type="cellIs" priority="6" operator="lessThanOrEqual">
      <formula>#REF!</formula>
    </cfRule>
  </conditionalFormatting>
  <conditionalFormatting sqref="J13">
    <cfRule type="cellIs" priority="3" operator="lessThanOrEqual">
      <formula>0</formula>
    </cfRule>
  </conditionalFormatting>
  <conditionalFormatting sqref="J6:J12">
    <cfRule type="cellIs" dxfId="1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view="pageBreakPreview" zoomScale="90" zoomScaleNormal="85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9" sqref="D9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52" t="s">
        <v>53</v>
      </c>
      <c r="B1" s="52"/>
      <c r="C1" s="52"/>
      <c r="D1" s="52"/>
      <c r="E1" s="52"/>
    </row>
    <row r="3" spans="1:5" ht="30" customHeight="1" x14ac:dyDescent="0.25">
      <c r="A3" s="43" t="s">
        <v>0</v>
      </c>
      <c r="B3" s="43" t="s">
        <v>1</v>
      </c>
      <c r="C3" s="44" t="s">
        <v>2</v>
      </c>
      <c r="D3" s="45"/>
      <c r="E3" s="43" t="s">
        <v>4</v>
      </c>
    </row>
    <row r="4" spans="1:5" ht="30" customHeight="1" x14ac:dyDescent="0.25">
      <c r="A4" s="43"/>
      <c r="B4" s="43"/>
      <c r="C4" s="49" t="s">
        <v>9</v>
      </c>
      <c r="D4" s="49" t="s">
        <v>7</v>
      </c>
      <c r="E4" s="43"/>
    </row>
    <row r="5" spans="1:5" ht="81" customHeight="1" x14ac:dyDescent="0.25">
      <c r="A5" s="43"/>
      <c r="B5" s="43"/>
      <c r="C5" s="50"/>
      <c r="D5" s="50"/>
      <c r="E5" s="43"/>
    </row>
    <row r="6" spans="1:5" s="5" customFormat="1" x14ac:dyDescent="0.25">
      <c r="A6" s="3">
        <v>1</v>
      </c>
      <c r="B6" s="12" t="s">
        <v>8</v>
      </c>
      <c r="C6" s="35"/>
      <c r="D6" s="37">
        <v>68475829</v>
      </c>
      <c r="E6" s="15">
        <f t="shared" ref="E6" si="0">SUM(C6:D6)</f>
        <v>68475829</v>
      </c>
    </row>
    <row r="7" spans="1:5" s="5" customFormat="1" x14ac:dyDescent="0.25">
      <c r="A7" s="3">
        <v>2</v>
      </c>
      <c r="B7" s="12" t="s">
        <v>10</v>
      </c>
      <c r="C7" s="16">
        <v>-1902465448.1600006</v>
      </c>
      <c r="D7" s="17"/>
      <c r="E7" s="18">
        <f>SUM(C7:D7)</f>
        <v>-1902465448.1600006</v>
      </c>
    </row>
    <row r="8" spans="1:5" s="5" customFormat="1" x14ac:dyDescent="0.25">
      <c r="A8" s="3">
        <v>3</v>
      </c>
      <c r="B8" s="12" t="s">
        <v>50</v>
      </c>
      <c r="C8" s="16">
        <v>-16712415.429999983</v>
      </c>
      <c r="D8" s="17"/>
      <c r="E8" s="18">
        <f>SUM(C8:D8)</f>
        <v>-16712415.429999983</v>
      </c>
    </row>
    <row r="9" spans="1:5" s="5" customFormat="1" x14ac:dyDescent="0.25">
      <c r="A9" s="3">
        <v>4</v>
      </c>
      <c r="B9" s="4" t="s">
        <v>11</v>
      </c>
      <c r="C9" s="16">
        <v>-11662191.00000006</v>
      </c>
      <c r="D9" s="17"/>
      <c r="E9" s="18">
        <f>SUM(C9:D9)</f>
        <v>-11662191.00000006</v>
      </c>
    </row>
    <row r="10" spans="1:5" s="5" customFormat="1" x14ac:dyDescent="0.25">
      <c r="A10" s="3">
        <v>5</v>
      </c>
      <c r="B10" s="12" t="s">
        <v>12</v>
      </c>
      <c r="C10" s="16">
        <v>-105996181.95</v>
      </c>
      <c r="D10" s="17"/>
      <c r="E10" s="18">
        <f>SUM(C10:D10)</f>
        <v>-105996181.95</v>
      </c>
    </row>
    <row r="11" spans="1:5" s="5" customFormat="1" x14ac:dyDescent="0.25">
      <c r="A11" s="3">
        <v>6</v>
      </c>
      <c r="B11" s="12" t="s">
        <v>13</v>
      </c>
      <c r="C11" s="16">
        <v>-418040228.37</v>
      </c>
      <c r="D11" s="17"/>
      <c r="E11" s="18">
        <f>SUM(C11:D11)</f>
        <v>-418040228.37</v>
      </c>
    </row>
    <row r="12" spans="1:5" s="5" customFormat="1" x14ac:dyDescent="0.25">
      <c r="A12" s="3">
        <v>7</v>
      </c>
      <c r="B12" s="12" t="s">
        <v>19</v>
      </c>
      <c r="C12" s="16">
        <v>-9459537.5</v>
      </c>
      <c r="D12" s="17"/>
      <c r="E12" s="18">
        <f t="shared" ref="E12" si="1">SUM(C12:D12)</f>
        <v>-9459537.5</v>
      </c>
    </row>
    <row r="13" spans="1:5" s="10" customFormat="1" x14ac:dyDescent="0.25">
      <c r="A13" s="3"/>
      <c r="B13" s="6" t="s">
        <v>5</v>
      </c>
      <c r="C13" s="6">
        <f>SUM(C6:C12)</f>
        <v>-2464336002.4100008</v>
      </c>
      <c r="D13" s="6">
        <f>SUM(D6:D6)</f>
        <v>68475829</v>
      </c>
      <c r="E13" s="15">
        <f t="shared" ref="E13" si="2">SUM(C13:D13)</f>
        <v>-2395860173.4100008</v>
      </c>
    </row>
    <row r="14" spans="1:5" s="10" customFormat="1" x14ac:dyDescent="0.25">
      <c r="A14" s="7"/>
      <c r="B14" s="8"/>
      <c r="C14" s="13"/>
      <c r="D14" s="13"/>
      <c r="E14" s="9"/>
    </row>
    <row r="15" spans="1:5" s="10" customFormat="1" x14ac:dyDescent="0.25">
      <c r="A15" s="7"/>
      <c r="B15" s="11" t="s">
        <v>6</v>
      </c>
      <c r="C15" s="14"/>
      <c r="D15" s="14"/>
      <c r="E15" s="9"/>
    </row>
    <row r="16" spans="1:5" x14ac:dyDescent="0.25">
      <c r="A16" s="7"/>
      <c r="B16" s="8"/>
      <c r="C16" s="13"/>
      <c r="D16" s="13"/>
      <c r="E16" s="9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6:D18 E14:E18">
    <cfRule type="cellIs" priority="14" operator="lessThanOrEqual">
      <formula>0</formula>
    </cfRule>
  </conditionalFormatting>
  <conditionalFormatting sqref="B13:D14">
    <cfRule type="cellIs" priority="11" operator="lessThanOrEqual">
      <formula>0</formula>
    </cfRule>
  </conditionalFormatting>
  <conditionalFormatting sqref="B19:D28">
    <cfRule type="cellIs" dxfId="7" priority="12" operator="lessThanOrEqual">
      <formula>#REF!</formula>
    </cfRule>
    <cfRule type="cellIs" priority="13" operator="lessThanOrEqual">
      <formula>#REF!</formula>
    </cfRule>
  </conditionalFormatting>
  <conditionalFormatting sqref="B15:D15">
    <cfRule type="cellIs" dxfId="6" priority="3" operator="lessThanOrEqual">
      <formula>#REF!</formula>
    </cfRule>
    <cfRule type="cellIs" priority="4" operator="lessThanOrEqual">
      <formula>#REF!</formula>
    </cfRule>
  </conditionalFormatting>
  <conditionalFormatting sqref="E3">
    <cfRule type="cellIs" priority="2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tabSelected="1" zoomScale="90" zoomScaleNormal="90" workbookViewId="0">
      <selection activeCell="B1" sqref="B1"/>
    </sheetView>
  </sheetViews>
  <sheetFormatPr defaultRowHeight="15" x14ac:dyDescent="0.25"/>
  <cols>
    <col min="2" max="2" width="52.7109375" customWidth="1"/>
    <col min="3" max="3" width="22.85546875" customWidth="1"/>
    <col min="4" max="4" width="28" customWidth="1"/>
    <col min="5" max="5" width="20" customWidth="1"/>
  </cols>
  <sheetData>
    <row r="1" spans="1:5" ht="15.75" x14ac:dyDescent="0.25">
      <c r="A1" s="19"/>
      <c r="B1" s="2" t="s">
        <v>52</v>
      </c>
      <c r="C1" s="20"/>
      <c r="D1" s="20"/>
      <c r="E1" s="20"/>
    </row>
    <row r="2" spans="1:5" ht="15.75" x14ac:dyDescent="0.25">
      <c r="A2" s="19"/>
      <c r="B2" s="20"/>
      <c r="C2" s="20"/>
      <c r="D2" s="20"/>
      <c r="E2" s="20"/>
    </row>
    <row r="3" spans="1:5" ht="38.25" customHeight="1" x14ac:dyDescent="0.25">
      <c r="A3" s="53" t="s">
        <v>0</v>
      </c>
      <c r="B3" s="53" t="s">
        <v>14</v>
      </c>
      <c r="C3" s="21" t="s">
        <v>15</v>
      </c>
      <c r="D3" s="21" t="s">
        <v>3</v>
      </c>
      <c r="E3" s="56" t="s">
        <v>4</v>
      </c>
    </row>
    <row r="4" spans="1:5" ht="15" customHeight="1" x14ac:dyDescent="0.25">
      <c r="A4" s="54"/>
      <c r="B4" s="54"/>
      <c r="C4" s="59" t="s">
        <v>16</v>
      </c>
      <c r="D4" s="56" t="s">
        <v>17</v>
      </c>
      <c r="E4" s="57"/>
    </row>
    <row r="5" spans="1:5" ht="27.75" customHeight="1" x14ac:dyDescent="0.25">
      <c r="A5" s="55"/>
      <c r="B5" s="55"/>
      <c r="C5" s="60"/>
      <c r="D5" s="58"/>
      <c r="E5" s="58"/>
    </row>
    <row r="6" spans="1:5" ht="15.75" x14ac:dyDescent="0.25">
      <c r="A6" s="22">
        <v>1</v>
      </c>
      <c r="B6" s="23" t="s">
        <v>38</v>
      </c>
      <c r="C6" s="24">
        <v>-43535465.040000081</v>
      </c>
      <c r="D6" s="24">
        <v>542677</v>
      </c>
      <c r="E6" s="28">
        <f t="shared" ref="E6:E16" si="0">SUM(C6:D6)</f>
        <v>-42992788.040000081</v>
      </c>
    </row>
    <row r="7" spans="1:5" ht="15.75" x14ac:dyDescent="0.25">
      <c r="A7" s="22">
        <v>2</v>
      </c>
      <c r="B7" s="25" t="s">
        <v>39</v>
      </c>
      <c r="C7" s="24">
        <v>341626802.85000038</v>
      </c>
      <c r="D7" s="24"/>
      <c r="E7" s="28">
        <f t="shared" si="0"/>
        <v>341626802.85000038</v>
      </c>
    </row>
    <row r="8" spans="1:5" ht="15.75" x14ac:dyDescent="0.25">
      <c r="A8" s="22">
        <v>3</v>
      </c>
      <c r="B8" s="26" t="s">
        <v>40</v>
      </c>
      <c r="C8" s="24">
        <v>-21185337.240000017</v>
      </c>
      <c r="D8" s="24"/>
      <c r="E8" s="28">
        <f t="shared" si="0"/>
        <v>-21185337.240000017</v>
      </c>
    </row>
    <row r="9" spans="1:5" ht="15.75" x14ac:dyDescent="0.25">
      <c r="A9" s="22">
        <v>4</v>
      </c>
      <c r="B9" s="26" t="s">
        <v>41</v>
      </c>
      <c r="C9" s="24">
        <v>31576923.539999992</v>
      </c>
      <c r="D9" s="24">
        <v>76580686.799999952</v>
      </c>
      <c r="E9" s="28">
        <f t="shared" si="0"/>
        <v>108157610.33999994</v>
      </c>
    </row>
    <row r="10" spans="1:5" ht="15.75" x14ac:dyDescent="0.25">
      <c r="A10" s="22">
        <v>5</v>
      </c>
      <c r="B10" s="26" t="s">
        <v>49</v>
      </c>
      <c r="C10" s="24">
        <v>1900122.049999997</v>
      </c>
      <c r="D10" s="24"/>
      <c r="E10" s="28">
        <f t="shared" si="0"/>
        <v>1900122.049999997</v>
      </c>
    </row>
    <row r="11" spans="1:5" ht="15.75" x14ac:dyDescent="0.25">
      <c r="A11" s="22">
        <v>6</v>
      </c>
      <c r="B11" s="26" t="s">
        <v>42</v>
      </c>
      <c r="C11" s="24">
        <v>3864715.9000000004</v>
      </c>
      <c r="D11" s="24"/>
      <c r="E11" s="28">
        <f t="shared" si="0"/>
        <v>3864715.9000000004</v>
      </c>
    </row>
    <row r="12" spans="1:5" ht="15.75" x14ac:dyDescent="0.25">
      <c r="A12" s="22">
        <v>7</v>
      </c>
      <c r="B12" s="26" t="s">
        <v>43</v>
      </c>
      <c r="C12" s="24"/>
      <c r="D12" s="24">
        <v>6799084</v>
      </c>
      <c r="E12" s="28">
        <f t="shared" si="0"/>
        <v>6799084</v>
      </c>
    </row>
    <row r="13" spans="1:5" ht="15.75" x14ac:dyDescent="0.25">
      <c r="A13" s="22">
        <v>8</v>
      </c>
      <c r="B13" s="25" t="s">
        <v>44</v>
      </c>
      <c r="C13" s="24"/>
      <c r="D13" s="24">
        <v>-2750</v>
      </c>
      <c r="E13" s="28">
        <f t="shared" si="0"/>
        <v>-2750</v>
      </c>
    </row>
    <row r="14" spans="1:5" ht="15.75" x14ac:dyDescent="0.25">
      <c r="A14" s="22">
        <v>9</v>
      </c>
      <c r="B14" s="25" t="s">
        <v>45</v>
      </c>
      <c r="C14" s="24">
        <v>-566715.14999999944</v>
      </c>
      <c r="D14" s="24"/>
      <c r="E14" s="28">
        <f t="shared" si="0"/>
        <v>-566715.14999999944</v>
      </c>
    </row>
    <row r="15" spans="1:5" ht="15.75" x14ac:dyDescent="0.25">
      <c r="A15" s="22">
        <v>10</v>
      </c>
      <c r="B15" s="26" t="s">
        <v>46</v>
      </c>
      <c r="C15" s="24">
        <v>0</v>
      </c>
      <c r="D15" s="24">
        <v>-3172410</v>
      </c>
      <c r="E15" s="28">
        <f t="shared" si="0"/>
        <v>-3172410</v>
      </c>
    </row>
    <row r="16" spans="1:5" ht="15.75" x14ac:dyDescent="0.25">
      <c r="A16" s="22">
        <v>11</v>
      </c>
      <c r="B16" s="26" t="s">
        <v>47</v>
      </c>
      <c r="C16" s="24">
        <v>48856596.25999999</v>
      </c>
      <c r="D16" s="24"/>
      <c r="E16" s="28">
        <f t="shared" si="0"/>
        <v>48856596.25999999</v>
      </c>
    </row>
    <row r="17" spans="1:5" ht="15.75" x14ac:dyDescent="0.25">
      <c r="A17" s="22">
        <v>12</v>
      </c>
      <c r="B17" s="26" t="s">
        <v>48</v>
      </c>
      <c r="C17" s="24">
        <v>-264331155.23000002</v>
      </c>
      <c r="D17" s="24"/>
      <c r="E17" s="28">
        <f>SUM(C17:D17)</f>
        <v>-264331155.23000002</v>
      </c>
    </row>
    <row r="18" spans="1:5" ht="15.75" x14ac:dyDescent="0.25">
      <c r="A18" s="22"/>
      <c r="B18" s="27" t="s">
        <v>5</v>
      </c>
      <c r="C18" s="28">
        <f>SUM(C6:C17)</f>
        <v>98206487.940000236</v>
      </c>
      <c r="D18" s="28">
        <f>SUM(D6:D17)</f>
        <v>80747287.799999952</v>
      </c>
      <c r="E18" s="28">
        <f>SUM(E6:E17)</f>
        <v>178953775.74000019</v>
      </c>
    </row>
    <row r="20" spans="1:5" x14ac:dyDescent="0.25">
      <c r="A20" s="30" t="s">
        <v>18</v>
      </c>
      <c r="B20" s="31"/>
      <c r="C20" s="31"/>
      <c r="D20" s="32"/>
    </row>
    <row r="21" spans="1:5" ht="15.75" x14ac:dyDescent="0.25">
      <c r="A21" s="33"/>
      <c r="B21" s="34"/>
      <c r="C21" s="34"/>
      <c r="D21" s="34"/>
    </row>
    <row r="23" spans="1:5" ht="15.75" x14ac:dyDescent="0.25">
      <c r="A23" s="29"/>
    </row>
  </sheetData>
  <mergeCells count="5">
    <mergeCell ref="A3:A5"/>
    <mergeCell ref="B3:B5"/>
    <mergeCell ref="E3:E5"/>
    <mergeCell ref="C4:C5"/>
    <mergeCell ref="D4:D5"/>
  </mergeCells>
  <conditionalFormatting sqref="B18">
    <cfRule type="cellIs" priority="35" operator="lessThanOrEqual">
      <formula>0</formula>
    </cfRule>
  </conditionalFormatting>
  <conditionalFormatting sqref="C18:E18">
    <cfRule type="cellIs" priority="9" operator="lessThanOrEqual">
      <formula>0</formula>
    </cfRule>
  </conditionalFormatting>
  <conditionalFormatting sqref="E6:E16">
    <cfRule type="cellIs" dxfId="5" priority="8" operator="lessThanOrEqual">
      <formula>#REF!</formula>
    </cfRule>
  </conditionalFormatting>
  <conditionalFormatting sqref="E17">
    <cfRule type="cellIs" dxfId="4" priority="7" operator="lessThanOrEqual">
      <formula>#REF!</formula>
    </cfRule>
  </conditionalFormatting>
  <conditionalFormatting sqref="C7">
    <cfRule type="cellIs" priority="1" operator="lessThanOrEqual">
      <formula>#REF!</formula>
    </cfRule>
    <cfRule type="cellIs" dxfId="0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ЕДБ</vt:lpstr>
      <vt:lpstr>ЛК</vt:lpstr>
      <vt:lpstr>МҚҰ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2022-10-26T15:13:24Z</dcterms:modified>
</cp:coreProperties>
</file>